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<sst xmlns="http://schemas.openxmlformats.org/spreadsheetml/2006/main" count="56" uniqueCount="21">
  <si>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PERSONAL DOCENTE NOMBRADO POR CATEGORIAS CON POST-GRADO, SEGÚN FACULTAD</t>
  </si>
  <si>
    <t>CICLO ACADEMICO 2016-I</t>
  </si>
  <si>
    <t>PROFESORES NOMBRADOS (ACTIVOS)</t>
  </si>
  <si>
    <t>FACULTAD</t>
  </si>
  <si>
    <t>P. PRINCIPAL</t>
  </si>
  <si>
    <t>P. ASOCIADO</t>
  </si>
  <si>
    <t>P. AUXILIAR</t>
  </si>
  <si>
    <t>TOTAL</t>
  </si>
  <si>
    <t>MAE.</t>
  </si>
  <si>
    <t>DOCT.</t>
  </si>
  <si>
    <t>DOCENTES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</si>
  <si>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</si>
  <si>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</si>
  <si>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</si>
  <si>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</si>
  <si>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</si>
  <si>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</si>
  <si>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</si>
  <si>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</si>
  <si>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</si>
  <si>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>CICLO ACADEMICO 2016-II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</si>
</sst>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3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6" fillId="0" borderId="0" xfId="53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0" fontId="7" fillId="0" borderId="11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53" applyFont="1" applyFill="1" applyBorder="1" applyAlignment="1">
      <alignment vertical="top"/>
      <protection/>
    </xf>
    <xf numFmtId="0" fontId="8" fillId="0" borderId="18" xfId="53" applyNumberFormat="1" applyFont="1" applyFill="1" applyBorder="1" applyAlignment="1" applyProtection="1">
      <alignment horizontal="center" vertical="center"/>
      <protection/>
    </xf>
    <xf numFmtId="0" fontId="8" fillId="0" borderId="19" xfId="53" applyNumberFormat="1" applyFont="1" applyFill="1" applyBorder="1" applyAlignment="1" applyProtection="1">
      <alignment horizontal="center" vertical="center"/>
      <protection/>
    </xf>
    <xf numFmtId="0" fontId="8" fillId="0" borderId="20" xfId="53" applyNumberFormat="1" applyFont="1" applyFill="1" applyBorder="1" applyAlignment="1" applyProtection="1">
      <alignment horizontal="center" vertical="center"/>
      <protection/>
    </xf>
    <xf numFmtId="0" fontId="8" fillId="0" borderId="21" xfId="53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4" xfId="53" applyNumberFormat="1" applyFont="1" applyFill="1" applyBorder="1" applyAlignment="1" applyProtection="1">
      <alignment horizontal="center" vertical="center"/>
      <protection/>
    </xf>
    <xf numFmtId="0" fontId="8" fillId="0" borderId="25" xfId="53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53" applyNumberFormat="1" applyFont="1" applyFill="1" applyBorder="1" applyAlignment="1" applyProtection="1">
      <alignment horizontal="center" vertical="center"/>
      <protection/>
    </xf>
    <xf numFmtId="0" fontId="8" fillId="0" borderId="28" xfId="53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53" applyNumberFormat="1" applyFont="1" applyFill="1" applyBorder="1" applyAlignment="1" applyProtection="1">
      <alignment horizontal="center" vertical="top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9" fillId="0" borderId="0" xfId="53" applyNumberFormat="1" applyFont="1" applyFill="1" applyBorder="1" applyAlignment="1" applyProtection="1">
      <alignment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7" xfId="53" applyFont="1" applyFill="1" applyBorder="1" applyAlignment="1">
      <alignment vertical="top"/>
      <protection/>
    </xf>
    <xf numFmtId="0" fontId="4" fillId="0" borderId="18" xfId="53" applyNumberFormat="1" applyFont="1" applyFill="1" applyBorder="1" applyAlignment="1" applyProtection="1">
      <alignment horizontal="center" vertical="center"/>
      <protection/>
    </xf>
    <xf numFmtId="0" fontId="4" fillId="0" borderId="19" xfId="53" applyNumberFormat="1" applyFont="1" applyFill="1" applyBorder="1" applyAlignment="1" applyProtection="1">
      <alignment horizontal="center" vertical="center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/>
    </xf>
    <xf numFmtId="0" fontId="4" fillId="0" borderId="33" xfId="53" applyNumberFormat="1" applyFont="1" applyFill="1" applyBorder="1" applyAlignment="1" applyProtection="1">
      <alignment horizontal="center" vertical="center"/>
      <protection/>
    </xf>
    <xf numFmtId="0" fontId="4" fillId="0" borderId="34" xfId="53" applyNumberFormat="1" applyFont="1" applyFill="1" applyBorder="1" applyAlignment="1" applyProtection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4" xfId="53" applyNumberFormat="1" applyFont="1" applyFill="1" applyBorder="1" applyAlignment="1" applyProtection="1">
      <alignment horizontal="center" vertical="center"/>
      <protection/>
    </xf>
    <xf numFmtId="0" fontId="4" fillId="0" borderId="25" xfId="53" applyNumberFormat="1" applyFont="1" applyFill="1" applyBorder="1" applyAlignment="1" applyProtection="1">
      <alignment horizontal="center" vertical="center"/>
      <protection/>
    </xf>
    <xf numFmtId="0" fontId="4" fillId="0" borderId="35" xfId="53" applyNumberFormat="1" applyFont="1" applyFill="1" applyBorder="1" applyAlignment="1" applyProtection="1">
      <alignment horizontal="center" vertical="center"/>
      <protection/>
    </xf>
    <xf numFmtId="0" fontId="4" fillId="0" borderId="36" xfId="53" applyNumberFormat="1" applyFont="1" applyFill="1" applyBorder="1" applyAlignment="1" applyProtection="1">
      <alignment horizontal="center" vertical="center"/>
      <protection/>
    </xf>
    <xf numFmtId="0" fontId="4" fillId="0" borderId="26" xfId="53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53" applyNumberFormat="1" applyFont="1" applyFill="1" applyBorder="1" applyAlignment="1" applyProtection="1">
      <alignment horizontal="center" vertical="center"/>
      <protection/>
    </xf>
    <xf numFmtId="0" fontId="4" fillId="0" borderId="28" xfId="53" applyNumberFormat="1" applyFont="1" applyFill="1" applyBorder="1" applyAlignment="1" applyProtection="1">
      <alignment horizontal="center" vertical="center"/>
      <protection/>
    </xf>
    <xf numFmtId="0" fontId="4" fillId="0" borderId="37" xfId="53" applyNumberFormat="1" applyFont="1" applyFill="1" applyBorder="1" applyAlignment="1" applyProtection="1">
      <alignment horizontal="center" vertical="center"/>
      <protection/>
    </xf>
    <xf numFmtId="0" fontId="4" fillId="0" borderId="38" xfId="53" applyNumberFormat="1" applyFont="1" applyFill="1" applyBorder="1" applyAlignment="1" applyProtection="1">
      <alignment horizontal="center" vertical="center"/>
      <protection/>
    </xf>
    <xf numFmtId="0" fontId="4" fillId="0" borderId="23" xfId="53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>
      <alignment horizontal="center" vertical="center"/>
    </xf>
    <xf numFmtId="0" fontId="4" fillId="0" borderId="30" xfId="53" applyNumberFormat="1" applyFont="1" applyFill="1" applyBorder="1" applyAlignment="1" applyProtection="1">
      <alignment vertical="top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43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33.7109375" style="1" customWidth="1"/>
    <col min="2" max="2" width="12.28125" style="1" customWidth="1"/>
    <col min="3" max="3" width="12.00390625" style="1" customWidth="1"/>
    <col min="4" max="4" width="12.57421875" style="1" customWidth="1"/>
    <col min="5" max="6" width="12.00390625" style="1" customWidth="1"/>
    <col min="7" max="7" width="12.28125" style="1" customWidth="1"/>
    <col min="8" max="9" width="12.00390625" style="1" customWidth="1"/>
    <col min="10" max="10" width="12.00390625" style="3" customWidth="1"/>
    <col min="11" max="11" width="14.28125" style="1" customWidth="1"/>
    <col min="12" max="16384" width="11.421875" style="1" customWidth="1"/>
  </cols>
  <sheetData>
    <row r="1" spans="1:11" ht="16.5" thickTop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3.5" thickBot="1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11" ht="13.5" thickBot="1">
      <c r="A5" s="80" t="s">
        <v>3</v>
      </c>
      <c r="B5" s="80" t="s">
        <v>4</v>
      </c>
      <c r="C5" s="81"/>
      <c r="D5" s="82"/>
      <c r="E5" s="80" t="s">
        <v>5</v>
      </c>
      <c r="F5" s="81"/>
      <c r="G5" s="82"/>
      <c r="H5" s="83" t="s">
        <v>6</v>
      </c>
      <c r="I5" s="84"/>
      <c r="J5" s="85"/>
      <c r="K5" s="6" t="s">
        <v>7</v>
      </c>
    </row>
    <row r="6" spans="1:11" ht="13.5" thickBot="1">
      <c r="A6" s="80"/>
      <c r="B6" s="7" t="s">
        <v>8</v>
      </c>
      <c r="C6" s="8" t="s">
        <v>9</v>
      </c>
      <c r="D6" s="9" t="s">
        <v>7</v>
      </c>
      <c r="E6" s="7" t="s">
        <v>8</v>
      </c>
      <c r="F6" s="8" t="s">
        <v>9</v>
      </c>
      <c r="G6" s="10" t="s">
        <v>7</v>
      </c>
      <c r="H6" s="7" t="s">
        <v>8</v>
      </c>
      <c r="I6" s="8" t="s">
        <v>9</v>
      </c>
      <c r="J6" s="11" t="s">
        <v>7</v>
      </c>
      <c r="K6" s="12" t="s">
        <v>10</v>
      </c>
    </row>
    <row r="7" spans="1:14" ht="12.75">
      <c r="A7" s="13" t="s">
        <v>11</v>
      </c>
      <c r="B7" s="14">
        <v>27</v>
      </c>
      <c r="C7" s="15">
        <v>21</v>
      </c>
      <c r="D7" s="16">
        <f>B7+C7</f>
        <v>48</v>
      </c>
      <c r="E7" s="14">
        <v>3</v>
      </c>
      <c r="F7" s="15">
        <v>2</v>
      </c>
      <c r="G7" s="17">
        <f>E7+F7</f>
        <v>5</v>
      </c>
      <c r="H7" s="14">
        <v>5</v>
      </c>
      <c r="I7" s="15">
        <v>0</v>
      </c>
      <c r="J7" s="18">
        <f>H7+I7</f>
        <v>5</v>
      </c>
      <c r="K7" s="19">
        <f>D7+G7+J7</f>
        <v>58</v>
      </c>
      <c r="M7" s="20"/>
      <c r="N7" s="20"/>
    </row>
    <row r="8" spans="1:14" ht="12.75">
      <c r="A8" s="13" t="s">
        <v>12</v>
      </c>
      <c r="B8" s="21">
        <v>40</v>
      </c>
      <c r="C8" s="22">
        <v>9</v>
      </c>
      <c r="D8" s="16">
        <f aca="true" t="shared" si="0" ref="D8:D14">B8+C8</f>
        <v>49</v>
      </c>
      <c r="E8" s="21">
        <v>6</v>
      </c>
      <c r="F8" s="22">
        <v>2</v>
      </c>
      <c r="G8" s="17">
        <f aca="true" t="shared" si="1" ref="G8:G14">E8+F8</f>
        <v>8</v>
      </c>
      <c r="H8" s="21">
        <v>9</v>
      </c>
      <c r="I8" s="22">
        <v>0</v>
      </c>
      <c r="J8" s="23">
        <f aca="true" t="shared" si="2" ref="J8:J14">H8+I8</f>
        <v>9</v>
      </c>
      <c r="K8" s="24">
        <f aca="true" t="shared" si="3" ref="K8:K14">D8+G8+J8</f>
        <v>66</v>
      </c>
      <c r="M8" s="20"/>
      <c r="N8" s="20"/>
    </row>
    <row r="9" spans="1:14" ht="12.75">
      <c r="A9" s="13" t="s">
        <v>13</v>
      </c>
      <c r="B9" s="21">
        <v>15</v>
      </c>
      <c r="C9" s="22">
        <v>5</v>
      </c>
      <c r="D9" s="16">
        <f t="shared" si="0"/>
        <v>20</v>
      </c>
      <c r="E9" s="21">
        <v>2</v>
      </c>
      <c r="F9" s="22">
        <v>0</v>
      </c>
      <c r="G9" s="17">
        <f t="shared" si="1"/>
        <v>2</v>
      </c>
      <c r="H9" s="21">
        <v>2</v>
      </c>
      <c r="I9" s="22">
        <v>0</v>
      </c>
      <c r="J9" s="23">
        <f t="shared" si="2"/>
        <v>2</v>
      </c>
      <c r="K9" s="24">
        <f t="shared" si="3"/>
        <v>24</v>
      </c>
      <c r="M9" s="20"/>
      <c r="N9" s="20"/>
    </row>
    <row r="10" spans="1:14" ht="12.75">
      <c r="A10" s="13" t="s">
        <v>14</v>
      </c>
      <c r="B10" s="21">
        <v>35</v>
      </c>
      <c r="C10" s="22">
        <v>12</v>
      </c>
      <c r="D10" s="16">
        <f t="shared" si="0"/>
        <v>47</v>
      </c>
      <c r="E10" s="21">
        <v>5</v>
      </c>
      <c r="F10" s="22">
        <v>2</v>
      </c>
      <c r="G10" s="17">
        <f t="shared" si="1"/>
        <v>7</v>
      </c>
      <c r="H10" s="21">
        <v>4</v>
      </c>
      <c r="I10" s="22">
        <v>2</v>
      </c>
      <c r="J10" s="23">
        <f t="shared" si="2"/>
        <v>6</v>
      </c>
      <c r="K10" s="24">
        <f t="shared" si="3"/>
        <v>60</v>
      </c>
      <c r="M10" s="20"/>
      <c r="N10" s="20"/>
    </row>
    <row r="11" spans="1:14" ht="12.75">
      <c r="A11" s="13" t="s">
        <v>15</v>
      </c>
      <c r="B11" s="21">
        <v>10</v>
      </c>
      <c r="C11" s="22">
        <v>11</v>
      </c>
      <c r="D11" s="16">
        <f t="shared" si="0"/>
        <v>21</v>
      </c>
      <c r="E11" s="21">
        <v>3</v>
      </c>
      <c r="F11" s="22">
        <v>0</v>
      </c>
      <c r="G11" s="17">
        <f t="shared" si="1"/>
        <v>3</v>
      </c>
      <c r="H11" s="21">
        <v>3</v>
      </c>
      <c r="I11" s="22">
        <v>0</v>
      </c>
      <c r="J11" s="23">
        <f t="shared" si="2"/>
        <v>3</v>
      </c>
      <c r="K11" s="24">
        <f t="shared" si="3"/>
        <v>27</v>
      </c>
      <c r="M11" s="20"/>
      <c r="N11" s="20"/>
    </row>
    <row r="12" spans="1:14" ht="12.75">
      <c r="A12" s="13" t="s">
        <v>16</v>
      </c>
      <c r="B12" s="21">
        <v>17</v>
      </c>
      <c r="C12" s="22">
        <v>6</v>
      </c>
      <c r="D12" s="16">
        <f t="shared" si="0"/>
        <v>23</v>
      </c>
      <c r="E12" s="21">
        <v>5</v>
      </c>
      <c r="F12" s="22">
        <v>1</v>
      </c>
      <c r="G12" s="17">
        <f t="shared" si="1"/>
        <v>6</v>
      </c>
      <c r="H12" s="21">
        <v>2</v>
      </c>
      <c r="I12" s="22">
        <v>0</v>
      </c>
      <c r="J12" s="23">
        <f t="shared" si="2"/>
        <v>2</v>
      </c>
      <c r="K12" s="24">
        <f t="shared" si="3"/>
        <v>31</v>
      </c>
      <c r="M12" s="20"/>
      <c r="N12" s="20"/>
    </row>
    <row r="13" spans="1:14" ht="12.75">
      <c r="A13" s="13" t="s">
        <v>17</v>
      </c>
      <c r="B13" s="21">
        <v>11</v>
      </c>
      <c r="C13" s="22">
        <v>4</v>
      </c>
      <c r="D13" s="16">
        <f t="shared" si="0"/>
        <v>15</v>
      </c>
      <c r="E13" s="21">
        <v>2</v>
      </c>
      <c r="F13" s="22">
        <v>0</v>
      </c>
      <c r="G13" s="17">
        <f t="shared" si="1"/>
        <v>2</v>
      </c>
      <c r="H13" s="21">
        <v>3</v>
      </c>
      <c r="I13" s="22">
        <v>0</v>
      </c>
      <c r="J13" s="23">
        <f t="shared" si="2"/>
        <v>3</v>
      </c>
      <c r="K13" s="24">
        <f t="shared" si="3"/>
        <v>20</v>
      </c>
      <c r="M13" s="20"/>
      <c r="N13" s="20"/>
    </row>
    <row r="14" spans="1:14" ht="13.5" thickBot="1">
      <c r="A14" s="13" t="s">
        <v>18</v>
      </c>
      <c r="B14" s="25">
        <v>16</v>
      </c>
      <c r="C14" s="26">
        <v>10</v>
      </c>
      <c r="D14" s="16">
        <f t="shared" si="0"/>
        <v>26</v>
      </c>
      <c r="E14" s="25">
        <v>4</v>
      </c>
      <c r="F14" s="26">
        <v>3</v>
      </c>
      <c r="G14" s="17">
        <f t="shared" si="1"/>
        <v>7</v>
      </c>
      <c r="H14" s="25">
        <v>1</v>
      </c>
      <c r="I14" s="26">
        <v>0</v>
      </c>
      <c r="J14" s="18">
        <f t="shared" si="2"/>
        <v>1</v>
      </c>
      <c r="K14" s="27">
        <f t="shared" si="3"/>
        <v>34</v>
      </c>
      <c r="M14" s="20"/>
      <c r="N14" s="20"/>
    </row>
    <row r="15" spans="1:11" ht="13.5" thickBot="1">
      <c r="A15" s="28" t="s">
        <v>7</v>
      </c>
      <c r="B15" s="29">
        <f aca="true" t="shared" si="4" ref="B15:K15">SUM(B7:B14)</f>
        <v>171</v>
      </c>
      <c r="C15" s="8">
        <f t="shared" si="4"/>
        <v>78</v>
      </c>
      <c r="D15" s="8">
        <f t="shared" si="4"/>
        <v>249</v>
      </c>
      <c r="E15" s="29">
        <f t="shared" si="4"/>
        <v>30</v>
      </c>
      <c r="F15" s="30">
        <f t="shared" si="4"/>
        <v>10</v>
      </c>
      <c r="G15" s="31">
        <f t="shared" si="4"/>
        <v>40</v>
      </c>
      <c r="H15" s="7">
        <f t="shared" si="4"/>
        <v>29</v>
      </c>
      <c r="I15" s="10">
        <f t="shared" si="4"/>
        <v>2</v>
      </c>
      <c r="J15" s="10">
        <f t="shared" si="4"/>
        <v>31</v>
      </c>
      <c r="K15" s="10">
        <f t="shared" si="4"/>
        <v>320</v>
      </c>
    </row>
    <row r="16" ht="12.75">
      <c r="A16" s="32" t="s">
        <v>19</v>
      </c>
    </row>
    <row r="18" spans="1:11" ht="15.75">
      <c r="A18" s="71" t="s">
        <v>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5.75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9" ht="12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3.5" thickBot="1">
      <c r="A21" s="34" t="s">
        <v>2</v>
      </c>
      <c r="B21" s="5"/>
      <c r="C21" s="5"/>
      <c r="D21" s="5"/>
      <c r="E21" s="5"/>
      <c r="F21" s="5"/>
      <c r="G21" s="5"/>
      <c r="H21" s="5"/>
      <c r="I21" s="5"/>
    </row>
    <row r="22" spans="1:11" ht="13.5" thickBot="1">
      <c r="A22" s="73" t="s">
        <v>3</v>
      </c>
      <c r="B22" s="73" t="s">
        <v>4</v>
      </c>
      <c r="C22" s="74"/>
      <c r="D22" s="75"/>
      <c r="E22" s="73" t="s">
        <v>5</v>
      </c>
      <c r="F22" s="74"/>
      <c r="G22" s="75"/>
      <c r="H22" s="76" t="s">
        <v>6</v>
      </c>
      <c r="I22" s="77"/>
      <c r="J22" s="78"/>
      <c r="K22" s="6" t="s">
        <v>7</v>
      </c>
    </row>
    <row r="23" spans="1:11" ht="13.5" thickBot="1">
      <c r="A23" s="73"/>
      <c r="B23" s="7" t="s">
        <v>8</v>
      </c>
      <c r="C23" s="8" t="s">
        <v>9</v>
      </c>
      <c r="D23" s="35" t="s">
        <v>7</v>
      </c>
      <c r="E23" s="36" t="s">
        <v>8</v>
      </c>
      <c r="F23" s="8" t="s">
        <v>9</v>
      </c>
      <c r="G23" s="37" t="s">
        <v>7</v>
      </c>
      <c r="H23" s="7" t="s">
        <v>8</v>
      </c>
      <c r="I23" s="8" t="s">
        <v>9</v>
      </c>
      <c r="J23" s="38" t="s">
        <v>7</v>
      </c>
      <c r="K23" s="12" t="s">
        <v>10</v>
      </c>
    </row>
    <row r="24" spans="1:11" ht="12.75">
      <c r="A24" s="39" t="s">
        <v>11</v>
      </c>
      <c r="B24" s="40">
        <v>26</v>
      </c>
      <c r="C24" s="41">
        <v>22</v>
      </c>
      <c r="D24" s="42">
        <f>B24+C24</f>
        <v>48</v>
      </c>
      <c r="E24" s="43">
        <v>3</v>
      </c>
      <c r="F24" s="44">
        <v>1</v>
      </c>
      <c r="G24" s="45">
        <f>E24+F24</f>
        <v>4</v>
      </c>
      <c r="H24" s="40">
        <v>5</v>
      </c>
      <c r="I24" s="41">
        <v>0</v>
      </c>
      <c r="J24" s="46">
        <f>H24+I24</f>
        <v>5</v>
      </c>
      <c r="K24" s="19">
        <f>D24+G24+J24</f>
        <v>57</v>
      </c>
    </row>
    <row r="25" spans="1:11" ht="12.75">
      <c r="A25" s="39" t="s">
        <v>12</v>
      </c>
      <c r="B25" s="47">
        <v>38</v>
      </c>
      <c r="C25" s="48">
        <v>10</v>
      </c>
      <c r="D25" s="42">
        <f aca="true" t="shared" si="5" ref="D25:D31">B25+C25</f>
        <v>48</v>
      </c>
      <c r="E25" s="49">
        <v>6</v>
      </c>
      <c r="F25" s="50">
        <v>2</v>
      </c>
      <c r="G25" s="51">
        <f aca="true" t="shared" si="6" ref="G25:G31">E25+F25</f>
        <v>8</v>
      </c>
      <c r="H25" s="47">
        <v>9</v>
      </c>
      <c r="I25" s="48">
        <v>0</v>
      </c>
      <c r="J25" s="52">
        <f aca="true" t="shared" si="7" ref="J25:J31">H25+I25</f>
        <v>9</v>
      </c>
      <c r="K25" s="24">
        <f aca="true" t="shared" si="8" ref="K25:K31">D25+G25+J25</f>
        <v>65</v>
      </c>
    </row>
    <row r="26" spans="1:11" ht="12.75">
      <c r="A26" s="39" t="s">
        <v>13</v>
      </c>
      <c r="B26" s="47">
        <v>15</v>
      </c>
      <c r="C26" s="48">
        <v>5</v>
      </c>
      <c r="D26" s="42">
        <f t="shared" si="5"/>
        <v>20</v>
      </c>
      <c r="E26" s="49">
        <v>2</v>
      </c>
      <c r="F26" s="50">
        <v>0</v>
      </c>
      <c r="G26" s="51">
        <f t="shared" si="6"/>
        <v>2</v>
      </c>
      <c r="H26" s="47">
        <v>2</v>
      </c>
      <c r="I26" s="48">
        <v>0</v>
      </c>
      <c r="J26" s="52">
        <f t="shared" si="7"/>
        <v>2</v>
      </c>
      <c r="K26" s="24">
        <f t="shared" si="8"/>
        <v>24</v>
      </c>
    </row>
    <row r="27" spans="1:11" ht="12.75">
      <c r="A27" s="39" t="s">
        <v>14</v>
      </c>
      <c r="B27" s="47">
        <v>35</v>
      </c>
      <c r="C27" s="48">
        <v>12</v>
      </c>
      <c r="D27" s="42">
        <f t="shared" si="5"/>
        <v>47</v>
      </c>
      <c r="E27" s="49">
        <v>6</v>
      </c>
      <c r="F27" s="50">
        <v>2</v>
      </c>
      <c r="G27" s="51">
        <f t="shared" si="6"/>
        <v>8</v>
      </c>
      <c r="H27" s="47">
        <v>4</v>
      </c>
      <c r="I27" s="48">
        <v>2</v>
      </c>
      <c r="J27" s="52">
        <f t="shared" si="7"/>
        <v>6</v>
      </c>
      <c r="K27" s="24">
        <f t="shared" si="8"/>
        <v>61</v>
      </c>
    </row>
    <row r="28" spans="1:11" ht="12.75">
      <c r="A28" s="39" t="s">
        <v>15</v>
      </c>
      <c r="B28" s="47">
        <v>10</v>
      </c>
      <c r="C28" s="48">
        <v>11</v>
      </c>
      <c r="D28" s="42">
        <f t="shared" si="5"/>
        <v>21</v>
      </c>
      <c r="E28" s="49">
        <v>2</v>
      </c>
      <c r="F28" s="50">
        <v>1</v>
      </c>
      <c r="G28" s="51">
        <f t="shared" si="6"/>
        <v>3</v>
      </c>
      <c r="H28" s="47">
        <v>3</v>
      </c>
      <c r="I28" s="48">
        <v>0</v>
      </c>
      <c r="J28" s="52">
        <f t="shared" si="7"/>
        <v>3</v>
      </c>
      <c r="K28" s="24">
        <f t="shared" si="8"/>
        <v>27</v>
      </c>
    </row>
    <row r="29" spans="1:11" ht="12.75">
      <c r="A29" s="39" t="s">
        <v>16</v>
      </c>
      <c r="B29" s="47">
        <v>18</v>
      </c>
      <c r="C29" s="48">
        <v>6</v>
      </c>
      <c r="D29" s="42">
        <f t="shared" si="5"/>
        <v>24</v>
      </c>
      <c r="E29" s="49">
        <v>4</v>
      </c>
      <c r="F29" s="50">
        <v>1</v>
      </c>
      <c r="G29" s="51">
        <f t="shared" si="6"/>
        <v>5</v>
      </c>
      <c r="H29" s="47">
        <v>2</v>
      </c>
      <c r="I29" s="48">
        <v>0</v>
      </c>
      <c r="J29" s="52">
        <f t="shared" si="7"/>
        <v>2</v>
      </c>
      <c r="K29" s="24">
        <f t="shared" si="8"/>
        <v>31</v>
      </c>
    </row>
    <row r="30" spans="1:11" ht="12.75">
      <c r="A30" s="39" t="s">
        <v>17</v>
      </c>
      <c r="B30" s="47">
        <v>11</v>
      </c>
      <c r="C30" s="48">
        <v>4</v>
      </c>
      <c r="D30" s="42">
        <f t="shared" si="5"/>
        <v>15</v>
      </c>
      <c r="E30" s="49">
        <v>2</v>
      </c>
      <c r="F30" s="50">
        <v>0</v>
      </c>
      <c r="G30" s="51">
        <f t="shared" si="6"/>
        <v>2</v>
      </c>
      <c r="H30" s="47">
        <v>3</v>
      </c>
      <c r="I30" s="48">
        <v>0</v>
      </c>
      <c r="J30" s="52">
        <f t="shared" si="7"/>
        <v>3</v>
      </c>
      <c r="K30" s="24">
        <f t="shared" si="8"/>
        <v>20</v>
      </c>
    </row>
    <row r="31" spans="1:11" ht="13.5" thickBot="1">
      <c r="A31" s="39" t="s">
        <v>18</v>
      </c>
      <c r="B31" s="53">
        <v>16</v>
      </c>
      <c r="C31" s="54">
        <v>10</v>
      </c>
      <c r="D31" s="42">
        <f t="shared" si="5"/>
        <v>26</v>
      </c>
      <c r="E31" s="55">
        <v>4</v>
      </c>
      <c r="F31" s="56">
        <v>3</v>
      </c>
      <c r="G31" s="57">
        <f t="shared" si="6"/>
        <v>7</v>
      </c>
      <c r="H31" s="53">
        <v>1</v>
      </c>
      <c r="I31" s="54">
        <v>0</v>
      </c>
      <c r="J31" s="58">
        <f t="shared" si="7"/>
        <v>1</v>
      </c>
      <c r="K31" s="27">
        <f t="shared" si="8"/>
        <v>34</v>
      </c>
    </row>
    <row r="32" spans="1:11" ht="13.5" thickBot="1">
      <c r="A32" s="59" t="s">
        <v>7</v>
      </c>
      <c r="B32" s="60">
        <f aca="true" t="shared" si="9" ref="B32:J32">SUM(B24:B31)</f>
        <v>169</v>
      </c>
      <c r="C32" s="61">
        <f t="shared" si="9"/>
        <v>80</v>
      </c>
      <c r="D32" s="61">
        <f t="shared" si="9"/>
        <v>249</v>
      </c>
      <c r="E32" s="37">
        <f t="shared" si="9"/>
        <v>29</v>
      </c>
      <c r="F32" s="62">
        <f t="shared" si="9"/>
        <v>10</v>
      </c>
      <c r="G32" s="62">
        <f t="shared" si="9"/>
        <v>39</v>
      </c>
      <c r="H32" s="63">
        <f t="shared" si="9"/>
        <v>29</v>
      </c>
      <c r="I32" s="35">
        <f t="shared" si="9"/>
        <v>2</v>
      </c>
      <c r="J32" s="35">
        <f t="shared" si="9"/>
        <v>31</v>
      </c>
      <c r="K32" s="10">
        <f>SUM(K24:K31)</f>
        <v>319</v>
      </c>
    </row>
    <row r="33" spans="1:11" ht="12.75">
      <c r="A33" s="64" t="s">
        <v>19</v>
      </c>
      <c r="B33" s="65"/>
      <c r="C33" s="65"/>
      <c r="D33" s="65"/>
      <c r="E33" s="65"/>
      <c r="F33" s="65"/>
      <c r="G33" s="65"/>
      <c r="H33" s="65"/>
      <c r="I33" s="65"/>
      <c r="J33" s="66"/>
      <c r="K33" s="65"/>
    </row>
    <row r="34" spans="1:11" ht="12.75">
      <c r="A34" s="67"/>
      <c r="B34" s="67"/>
      <c r="C34" s="67"/>
      <c r="D34" s="67"/>
      <c r="E34" s="67"/>
      <c r="F34" s="67"/>
      <c r="G34" s="67"/>
      <c r="H34" s="67"/>
      <c r="I34" s="67"/>
      <c r="J34" s="68"/>
      <c r="K34" s="67"/>
    </row>
    <row r="35" spans="1:11" ht="12.75">
      <c r="A35" s="67"/>
      <c r="B35" s="67"/>
      <c r="C35" s="67"/>
      <c r="D35" s="67"/>
      <c r="E35" s="67"/>
      <c r="F35" s="67"/>
      <c r="G35" s="67"/>
      <c r="H35" s="67"/>
      <c r="I35" s="67"/>
      <c r="J35" s="68"/>
      <c r="K35" s="67"/>
    </row>
    <row r="36" spans="1:11" ht="13.5" thickBot="1">
      <c r="A36" s="69"/>
      <c r="B36" s="69"/>
      <c r="C36" s="69"/>
      <c r="D36" s="69"/>
      <c r="E36" s="69"/>
      <c r="F36" s="69"/>
      <c r="G36" s="69"/>
      <c r="H36" s="69"/>
      <c r="I36" s="69"/>
      <c r="J36" s="70"/>
      <c r="K36" s="69"/>
    </row>
    <row r="37" ht="13.5" thickTop="1"/>
  </sheetData>
  <sheetProtection/>
  <mergeCells count="12">
    <mergeCell ref="A1:K1"/>
    <mergeCell ref="A2:K2"/>
    <mergeCell ref="A5:A6"/>
    <mergeCell ref="B5:D5"/>
    <mergeCell ref="E5:G5"/>
    <mergeCell ref="H5:J5"/>
    <mergeCell ref="A18:K18"/>
    <mergeCell ref="A19:K19"/>
    <mergeCell ref="A22:A23"/>
    <mergeCell ref="B22:D22"/>
    <mergeCell ref="E22:G22"/>
    <mergeCell ref="H22:J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2018-01-08T16:26:31Z</dcterms:created>
  <dcterms:modified xsi:type="dcterms:W3CDTF">2018-01-10T15:54:00Z</dcterms:modified>
  <cp:category/>
  <cp:version/>
  <cp:contentType/>
  <cp:contentStatus/>
</cp:coreProperties>
</file>